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9180"/>
  </bookViews>
  <sheets>
    <sheet name="1" sheetId="1" r:id="rId1"/>
  </sheets>
  <externalReferences>
    <externalReference r:id="rId2"/>
  </externalReferences>
  <definedNames>
    <definedName name="_xlnm._FilterDatabase" localSheetId="0" hidden="1">'1'!$B$1:$K$3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/>
  <c r="I2"/>
</calcChain>
</file>

<file path=xl/sharedStrings.xml><?xml version="1.0" encoding="utf-8"?>
<sst xmlns="http://schemas.openxmlformats.org/spreadsheetml/2006/main" count="29" uniqueCount="23">
  <si>
    <t>序号</t>
  </si>
  <si>
    <t>论文批次</t>
  </si>
  <si>
    <t>学号</t>
  </si>
  <si>
    <t>姓名</t>
  </si>
  <si>
    <t>年级</t>
  </si>
  <si>
    <t>学习中心</t>
  </si>
  <si>
    <t>层次</t>
  </si>
  <si>
    <t>专业</t>
  </si>
  <si>
    <t>专业顺序</t>
  </si>
  <si>
    <t>时间段</t>
  </si>
  <si>
    <t>会议号</t>
  </si>
  <si>
    <t>专科起点本科</t>
  </si>
  <si>
    <t>汉语言文学</t>
  </si>
  <si>
    <r>
      <t>2026-4-11</t>
    </r>
    <r>
      <rPr>
        <sz val="11"/>
        <rFont val="宋体"/>
        <charset val="134"/>
      </rPr>
      <t>上午</t>
    </r>
    <r>
      <rPr>
        <sz val="11"/>
        <color rgb="FF000000"/>
        <rFont val="宋体"/>
        <charset val="134"/>
        <scheme val="minor"/>
      </rPr>
      <t>08:30</t>
    </r>
  </si>
  <si>
    <t>2022春</t>
  </si>
  <si>
    <t>2026-4-11上午08:30</t>
  </si>
  <si>
    <t>2023秋</t>
  </si>
  <si>
    <t>2025秋2号会议号3571507615</t>
  </si>
  <si>
    <t>49122212210003</t>
  </si>
  <si>
    <t>李欣恬</t>
  </si>
  <si>
    <t>韶关市粤北职业培训学校</t>
  </si>
  <si>
    <t>49122212210004</t>
  </si>
  <si>
    <t>李沛芸</t>
  </si>
</sst>
</file>

<file path=xl/styles.xml><?xml version="1.0" encoding="utf-8"?>
<styleSheet xmlns="http://schemas.openxmlformats.org/spreadsheetml/2006/main">
  <fonts count="10">
    <font>
      <sz val="10"/>
      <name val="Arial"/>
      <family val="2"/>
    </font>
    <font>
      <b/>
      <sz val="11"/>
      <name val="宋体"/>
      <family val="2"/>
    </font>
    <font>
      <sz val="11"/>
      <name val="宋体"/>
      <family val="2"/>
    </font>
    <font>
      <sz val="11"/>
      <name val="Arial"/>
      <family val="2"/>
    </font>
    <font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88;&#35201;&#22791;&#20221;&#65289;A&#25945;&#23398;&#37096;&#24037;&#20316;/&#27605;&#19994;&#35770;&#25991;/2026&#26149;/&#35770;&#25991;&#31572;&#36777;/2026&#26149;&#31572;&#36777;&#23433;&#25490;&#24037;&#2031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员 "/>
      <sheetName val="统计"/>
      <sheetName val="核查"/>
      <sheetName val="答辩"/>
      <sheetName val="工作表"/>
      <sheetName val="25秋重修"/>
      <sheetName val="25秋缺席"/>
      <sheetName val="data"/>
      <sheetName val="Sheet2"/>
    </sheetNames>
    <sheetDataSet>
      <sheetData sheetId="0"/>
      <sheetData sheetId="1">
        <row r="1">
          <cell r="A1" t="str">
            <v>专业</v>
          </cell>
          <cell r="B1" t="str">
            <v>总数</v>
          </cell>
          <cell r="C1" t="str">
            <v>场均人数</v>
          </cell>
          <cell r="D1" t="str">
            <v>场数粗</v>
          </cell>
          <cell r="E1" t="str">
            <v>场数（总28场）</v>
          </cell>
          <cell r="F1" t="str">
            <v>平均人数</v>
          </cell>
          <cell r="G1" t="str">
            <v>会议号</v>
          </cell>
          <cell r="H1" t="str">
            <v>专业顺序</v>
          </cell>
        </row>
        <row r="2">
          <cell r="A2" t="str">
            <v>汉语言文学</v>
          </cell>
          <cell r="B2">
            <v>121</v>
          </cell>
          <cell r="C2">
            <v>21.2</v>
          </cell>
          <cell r="D2">
            <v>5.7075471698113196</v>
          </cell>
          <cell r="E2">
            <v>6</v>
          </cell>
          <cell r="F2">
            <v>20.1666666666667</v>
          </cell>
          <cell r="G2">
            <v>12</v>
          </cell>
          <cell r="H2">
            <v>1</v>
          </cell>
        </row>
        <row r="3">
          <cell r="A3" t="str">
            <v>数学与应用数学</v>
          </cell>
          <cell r="B3">
            <v>35</v>
          </cell>
          <cell r="C3">
            <v>21.2</v>
          </cell>
          <cell r="D3">
            <v>1.6509433962264199</v>
          </cell>
          <cell r="E3">
            <v>2</v>
          </cell>
          <cell r="F3">
            <v>17.5</v>
          </cell>
          <cell r="G3">
            <v>2</v>
          </cell>
          <cell r="H3">
            <v>2</v>
          </cell>
        </row>
        <row r="4">
          <cell r="A4" t="str">
            <v>法学</v>
          </cell>
          <cell r="B4">
            <v>60</v>
          </cell>
          <cell r="C4">
            <v>21.2</v>
          </cell>
          <cell r="D4">
            <v>2.8301886792452802</v>
          </cell>
          <cell r="E4">
            <v>3</v>
          </cell>
          <cell r="F4">
            <v>20</v>
          </cell>
          <cell r="G4">
            <v>3</v>
          </cell>
          <cell r="H4">
            <v>3</v>
          </cell>
        </row>
        <row r="5">
          <cell r="A5" t="str">
            <v>音乐学</v>
          </cell>
          <cell r="B5">
            <v>10</v>
          </cell>
          <cell r="C5">
            <v>21.2</v>
          </cell>
          <cell r="D5">
            <v>0.47169811320754701</v>
          </cell>
          <cell r="E5">
            <v>1</v>
          </cell>
          <cell r="F5">
            <v>10</v>
          </cell>
          <cell r="G5">
            <v>3</v>
          </cell>
          <cell r="H5">
            <v>4</v>
          </cell>
        </row>
        <row r="6">
          <cell r="A6" t="str">
            <v>小学教育</v>
          </cell>
          <cell r="B6">
            <v>53</v>
          </cell>
          <cell r="C6">
            <v>21.2</v>
          </cell>
          <cell r="D6">
            <v>2.5</v>
          </cell>
          <cell r="E6">
            <v>2</v>
          </cell>
          <cell r="F6">
            <v>26.5</v>
          </cell>
          <cell r="G6">
            <v>4</v>
          </cell>
          <cell r="H6">
            <v>5</v>
          </cell>
        </row>
        <row r="7">
          <cell r="A7" t="str">
            <v>学前教育</v>
          </cell>
          <cell r="B7">
            <v>35</v>
          </cell>
          <cell r="C7">
            <v>21.2</v>
          </cell>
          <cell r="D7">
            <v>1.6509433962264199</v>
          </cell>
          <cell r="E7">
            <v>1</v>
          </cell>
          <cell r="F7">
            <v>35</v>
          </cell>
          <cell r="G7">
            <v>4</v>
          </cell>
          <cell r="H7">
            <v>6</v>
          </cell>
        </row>
        <row r="8">
          <cell r="A8" t="str">
            <v>公共事业管理</v>
          </cell>
          <cell r="B8">
            <v>2</v>
          </cell>
          <cell r="C8">
            <v>21.2</v>
          </cell>
          <cell r="D8">
            <v>9.4339622641509399E-2</v>
          </cell>
          <cell r="E8">
            <v>1</v>
          </cell>
          <cell r="F8">
            <v>2</v>
          </cell>
          <cell r="G8">
            <v>4</v>
          </cell>
          <cell r="H8">
            <v>7</v>
          </cell>
        </row>
        <row r="9">
          <cell r="A9" t="str">
            <v>人力资源管理</v>
          </cell>
          <cell r="B9">
            <v>36</v>
          </cell>
          <cell r="C9">
            <v>21.2</v>
          </cell>
          <cell r="D9">
            <v>1.6981132075471701</v>
          </cell>
          <cell r="E9">
            <v>2</v>
          </cell>
          <cell r="F9">
            <v>18</v>
          </cell>
          <cell r="G9">
            <v>5</v>
          </cell>
          <cell r="H9">
            <v>8</v>
          </cell>
        </row>
        <row r="10">
          <cell r="A10" t="str">
            <v>会计学</v>
          </cell>
          <cell r="B10">
            <v>35</v>
          </cell>
          <cell r="C10">
            <v>21.2</v>
          </cell>
          <cell r="D10">
            <v>1.6509433962264199</v>
          </cell>
          <cell r="E10">
            <v>1</v>
          </cell>
          <cell r="F10">
            <v>35</v>
          </cell>
          <cell r="G10">
            <v>5</v>
          </cell>
          <cell r="H10">
            <v>9</v>
          </cell>
        </row>
        <row r="11">
          <cell r="A11" t="str">
            <v>金融学</v>
          </cell>
          <cell r="B11">
            <v>15</v>
          </cell>
          <cell r="C11">
            <v>21.2</v>
          </cell>
          <cell r="D11">
            <v>0.70754716981132104</v>
          </cell>
          <cell r="E11">
            <v>1</v>
          </cell>
          <cell r="F11">
            <v>15</v>
          </cell>
          <cell r="G11">
            <v>5</v>
          </cell>
          <cell r="H11">
            <v>10</v>
          </cell>
        </row>
        <row r="12">
          <cell r="A12" t="str">
            <v>计算机科学与技术</v>
          </cell>
          <cell r="B12">
            <v>33</v>
          </cell>
          <cell r="C12">
            <v>21.2</v>
          </cell>
          <cell r="D12">
            <v>1.5566037735849101</v>
          </cell>
          <cell r="E12">
            <v>2</v>
          </cell>
          <cell r="F12">
            <v>16.5</v>
          </cell>
          <cell r="G12">
            <v>6</v>
          </cell>
          <cell r="H12">
            <v>11</v>
          </cell>
        </row>
        <row r="13">
          <cell r="A13" t="str">
            <v>行政管理</v>
          </cell>
          <cell r="B13">
            <v>33</v>
          </cell>
          <cell r="C13">
            <v>21.2</v>
          </cell>
          <cell r="D13">
            <v>1.5566037735849101</v>
          </cell>
          <cell r="E13">
            <v>2</v>
          </cell>
          <cell r="F13">
            <v>16.5</v>
          </cell>
          <cell r="G13">
            <v>6</v>
          </cell>
          <cell r="H13">
            <v>12</v>
          </cell>
        </row>
        <row r="14">
          <cell r="A14" t="str">
            <v>应用心理学</v>
          </cell>
          <cell r="B14">
            <v>32</v>
          </cell>
          <cell r="C14">
            <v>21.2</v>
          </cell>
          <cell r="D14">
            <v>1.5094339622641499</v>
          </cell>
          <cell r="E14">
            <v>2</v>
          </cell>
          <cell r="F14">
            <v>16</v>
          </cell>
          <cell r="G14">
            <v>7</v>
          </cell>
          <cell r="H14">
            <v>13</v>
          </cell>
        </row>
        <row r="15">
          <cell r="A15" t="str">
            <v>英语</v>
          </cell>
          <cell r="B15">
            <v>8</v>
          </cell>
          <cell r="C15">
            <v>21.2</v>
          </cell>
          <cell r="D15">
            <v>0.37735849056603799</v>
          </cell>
          <cell r="E15">
            <v>1</v>
          </cell>
          <cell r="F15">
            <v>8</v>
          </cell>
          <cell r="G15">
            <v>7</v>
          </cell>
          <cell r="H15">
            <v>14</v>
          </cell>
        </row>
        <row r="16">
          <cell r="A16" t="str">
            <v>社会工作</v>
          </cell>
          <cell r="B16">
            <v>5</v>
          </cell>
          <cell r="C16">
            <v>21.2</v>
          </cell>
          <cell r="D16">
            <v>0.235849056603774</v>
          </cell>
          <cell r="E16">
            <v>0.5</v>
          </cell>
          <cell r="F16">
            <v>10</v>
          </cell>
          <cell r="G16">
            <v>7</v>
          </cell>
          <cell r="H16">
            <v>15</v>
          </cell>
        </row>
        <row r="17">
          <cell r="A17" t="str">
            <v>体育教育</v>
          </cell>
          <cell r="B17">
            <v>2</v>
          </cell>
          <cell r="C17">
            <v>21.2</v>
          </cell>
          <cell r="D17">
            <v>9.4339622641509399E-2</v>
          </cell>
          <cell r="E17">
            <v>0.5</v>
          </cell>
          <cell r="F17">
            <v>4</v>
          </cell>
          <cell r="G17">
            <v>7</v>
          </cell>
          <cell r="H17">
            <v>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"/>
  <sheetViews>
    <sheetView tabSelected="1" workbookViewId="0">
      <selection activeCell="B10" sqref="B10"/>
    </sheetView>
  </sheetViews>
  <sheetFormatPr defaultColWidth="8.85546875" defaultRowHeight="24" customHeight="1"/>
  <cols>
    <col min="1" max="1" width="8.85546875" style="3"/>
    <col min="2" max="2" width="8.85546875" style="2"/>
    <col min="3" max="3" width="18.85546875" style="2" customWidth="1"/>
    <col min="4" max="4" width="11.28515625" style="2"/>
    <col min="5" max="5" width="8.85546875" style="2"/>
    <col min="6" max="6" width="26.28515625" style="4" customWidth="1"/>
    <col min="7" max="7" width="14.28515625" style="2" customWidth="1"/>
    <col min="8" max="8" width="21.140625" style="2" customWidth="1"/>
    <col min="9" max="9" width="11.28515625" style="2" customWidth="1"/>
    <col min="10" max="10" width="23.7109375" style="2" customWidth="1"/>
    <col min="11" max="11" width="29.7109375" style="2" customWidth="1"/>
    <col min="12" max="236" width="8.85546875" style="2"/>
    <col min="237" max="16384" width="8.85546875" style="3"/>
  </cols>
  <sheetData>
    <row r="1" spans="1:256" s="1" customFormat="1" ht="24" customHeight="1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6" t="s">
        <v>10</v>
      </c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ht="24" customHeight="1">
      <c r="A2" s="3">
        <v>1</v>
      </c>
      <c r="B2" s="8" t="s">
        <v>16</v>
      </c>
      <c r="C2" s="8" t="s">
        <v>18</v>
      </c>
      <c r="D2" s="8" t="s">
        <v>19</v>
      </c>
      <c r="E2" s="8" t="s">
        <v>14</v>
      </c>
      <c r="F2" s="9" t="s">
        <v>20</v>
      </c>
      <c r="G2" s="8" t="s">
        <v>11</v>
      </c>
      <c r="H2" s="8" t="s">
        <v>12</v>
      </c>
      <c r="I2" s="10">
        <f>VLOOKUP(H2,[1]统计!$A$1:$H$17,8,0)</f>
        <v>1</v>
      </c>
      <c r="J2" s="11" t="s">
        <v>15</v>
      </c>
      <c r="K2" s="8" t="s">
        <v>17</v>
      </c>
    </row>
    <row r="3" spans="1:256" ht="24" customHeight="1">
      <c r="A3" s="3">
        <v>2</v>
      </c>
      <c r="B3" s="8" t="s">
        <v>16</v>
      </c>
      <c r="C3" s="8" t="s">
        <v>21</v>
      </c>
      <c r="D3" s="8" t="s">
        <v>22</v>
      </c>
      <c r="E3" s="8" t="s">
        <v>14</v>
      </c>
      <c r="F3" s="9" t="s">
        <v>20</v>
      </c>
      <c r="G3" s="8" t="s">
        <v>11</v>
      </c>
      <c r="H3" s="8" t="s">
        <v>12</v>
      </c>
      <c r="I3" s="10">
        <f>VLOOKUP(H3,[1]统计!$A$1:$H$17,8,0)</f>
        <v>1</v>
      </c>
      <c r="J3" s="11" t="s">
        <v>13</v>
      </c>
      <c r="K3" s="8" t="s">
        <v>17</v>
      </c>
    </row>
  </sheetData>
  <sortState ref="B2:AE517">
    <sortCondition ref="I2:I517"/>
    <sortCondition ref="K2:K517"/>
    <sortCondition ref="J2:J517"/>
    <sortCondition ref="H2:H517"/>
    <sortCondition ref="F2:F517"/>
    <sortCondition ref="C2:C517"/>
  </sortState>
  <phoneticPr fontId="9" type="noConversion"/>
  <pageMargins left="0.75" right="0.75" top="1" bottom="1" header="0.5" footer="0.5"/>
  <pageSetup paperSize="9" fitToWidth="0" fitToHeight="0"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2026-04-02T02:30:51Z</dcterms:created>
  <dcterms:modified xsi:type="dcterms:W3CDTF">2026-04-03T01:35:56Z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D270226F413341678D58415D0459515F_11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